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0" yWindow="340" windowWidth="32300" windowHeight="19240" tabRatio="1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<sst xmlns="http://schemas.openxmlformats.org/spreadsheetml/2006/main" count="185" uniqueCount="170">
  <si>
    <t>Christer Rygaard</t>
  </si>
  <si>
    <t>Gunpowder II</t>
  </si>
  <si>
    <t>Dragonfly 800 R</t>
  </si>
  <si>
    <t>Mats Frid</t>
  </si>
  <si>
    <t>Vitesse</t>
  </si>
  <si>
    <t>Corsair 28 EC</t>
  </si>
  <si>
    <t>Corsair 750 Sprint</t>
  </si>
  <si>
    <t>Örjan Frid</t>
  </si>
  <si>
    <t>Corisco</t>
  </si>
  <si>
    <t>Corsair 28 R</t>
  </si>
  <si>
    <t>David Andersson</t>
  </si>
  <si>
    <t>Alexandra</t>
  </si>
  <si>
    <t>Urban Dahlberg</t>
  </si>
  <si>
    <t>Tornado</t>
  </si>
  <si>
    <t>Tornado Sport</t>
  </si>
  <si>
    <t>Mats Leander</t>
  </si>
  <si>
    <t>SeaOn 96 CRB</t>
  </si>
  <si>
    <t>Aranea</t>
  </si>
  <si>
    <t>Niklas Sjölin</t>
  </si>
  <si>
    <t>Wicked</t>
  </si>
  <si>
    <t>Dragonfly 920 R</t>
  </si>
  <si>
    <t>Magnus Johansson</t>
  </si>
  <si>
    <t>Tres Marias</t>
  </si>
  <si>
    <t>Henrik Högberg</t>
  </si>
  <si>
    <t>Picaroon</t>
  </si>
  <si>
    <t>Corsair 31 CR</t>
  </si>
  <si>
    <t>Dragonfly 920R</t>
  </si>
  <si>
    <t>Rolf Karlsson</t>
  </si>
  <si>
    <t xml:space="preserve">Summa </t>
  </si>
  <si>
    <t>Gullviverallyt</t>
  </si>
  <si>
    <t>Mats Johansson</t>
  </si>
  <si>
    <t>Dragonfly 920 GT</t>
  </si>
  <si>
    <t>Thura</t>
  </si>
  <si>
    <t>Monfrino/Tarre</t>
  </si>
  <si>
    <t>Spigg</t>
  </si>
  <si>
    <t>Multi 23</t>
  </si>
  <si>
    <t>Segelnummer</t>
  </si>
  <si>
    <t>Flyt</t>
  </si>
  <si>
    <t>Robert Gerling</t>
  </si>
  <si>
    <t>Sense</t>
  </si>
  <si>
    <t>Dragonfly 800 SW</t>
  </si>
  <si>
    <t>Placering</t>
  </si>
  <si>
    <t>Björn Sagerman</t>
  </si>
  <si>
    <t>BS25</t>
  </si>
  <si>
    <t>Seweling/Wallmark</t>
  </si>
  <si>
    <t>Bertil Claesson</t>
  </si>
  <si>
    <t>Hobie 16</t>
  </si>
  <si>
    <t>Kålö Race</t>
  </si>
  <si>
    <t>Twice as Nice</t>
  </si>
  <si>
    <t>Beneteau Blue II</t>
  </si>
  <si>
    <t>Björn Hägerman</t>
  </si>
  <si>
    <t>Anna</t>
  </si>
  <si>
    <t>Jonas Davidson-Vitell</t>
  </si>
  <si>
    <t>Ari Partanen</t>
  </si>
  <si>
    <t>Anurati</t>
  </si>
  <si>
    <t>Farrier F-25</t>
  </si>
  <si>
    <t>Torbjörn Hansson</t>
  </si>
  <si>
    <t>Rickard Weger</t>
  </si>
  <si>
    <t>Vinthunden</t>
  </si>
  <si>
    <t>Corsair 31 RS</t>
  </si>
  <si>
    <t>Berger/Leijon</t>
  </si>
  <si>
    <t>Gråben</t>
  </si>
  <si>
    <t>SeaOn 96</t>
  </si>
  <si>
    <t>Börje Svedman</t>
  </si>
  <si>
    <t>Carbon Tiger</t>
  </si>
  <si>
    <t>Farrier F-33</t>
  </si>
  <si>
    <t>Ornö Runt</t>
  </si>
  <si>
    <t>Lieb-Elle</t>
  </si>
  <si>
    <t>Sandra Sandqvist</t>
  </si>
  <si>
    <t>Ziggy</t>
  </si>
  <si>
    <t>Nacra 17</t>
  </si>
  <si>
    <t>GranPrix</t>
  </si>
  <si>
    <t>Thomas Ekefalk</t>
  </si>
  <si>
    <t>RIO2013</t>
  </si>
  <si>
    <t>F16/Viper</t>
  </si>
  <si>
    <t>Arne Sjöberg</t>
  </si>
  <si>
    <t>F18</t>
  </si>
  <si>
    <t>Niklas Bergelv</t>
  </si>
  <si>
    <t>Gunnar Hansson</t>
  </si>
  <si>
    <t>Tripp</t>
  </si>
  <si>
    <t>Dragonfly 26</t>
  </si>
  <si>
    <t>Jan Törnqvist</t>
  </si>
  <si>
    <t>Drgonfly 920 Extreme</t>
  </si>
  <si>
    <t>Anders Andermo</t>
  </si>
  <si>
    <t>Dragonfly 800</t>
  </si>
  <si>
    <t>Stefan Kolmodin</t>
  </si>
  <si>
    <t>Jesper Bremme</t>
  </si>
  <si>
    <t>Dragonfly 28 Sport</t>
  </si>
  <si>
    <t>Carl Henrik Posse</t>
  </si>
  <si>
    <t>K-B Wirenståhl</t>
  </si>
  <si>
    <t>Maram</t>
  </si>
  <si>
    <t>Lasse Essvik</t>
  </si>
  <si>
    <t>Kristoffer Eklund</t>
  </si>
  <si>
    <t>Trimaran</t>
  </si>
  <si>
    <t>Björn Runhall</t>
  </si>
  <si>
    <t>Pinta</t>
  </si>
  <si>
    <t>Christer Canow</t>
  </si>
  <si>
    <t>Casino All Stars</t>
  </si>
  <si>
    <t>SeaCart 26 OD</t>
  </si>
  <si>
    <t>Calle Hennix</t>
  </si>
  <si>
    <t>Archipelago 2-star</t>
  </si>
  <si>
    <t>Johan &amp; Anette Björklund</t>
  </si>
  <si>
    <t>Gunnar Ekedahl</t>
  </si>
  <si>
    <t>Corsair Dash 750</t>
  </si>
  <si>
    <t>Hoppetossa</t>
  </si>
  <si>
    <t>Dragonfly 920 extreme</t>
  </si>
  <si>
    <t>Draken</t>
  </si>
  <si>
    <t>Inga Grund</t>
  </si>
  <si>
    <t>Dragonfly 920</t>
  </si>
  <si>
    <t>Bohusracet</t>
  </si>
  <si>
    <t>ÅF Inshore Race</t>
  </si>
  <si>
    <t>Fredrik Lööf</t>
  </si>
  <si>
    <t>Berg Propulsion</t>
  </si>
  <si>
    <t>Corsair 28 RS</t>
  </si>
  <si>
    <t>Outdoor Event</t>
  </si>
  <si>
    <t>M 32</t>
  </si>
  <si>
    <t>Swedish Youth Challenge</t>
  </si>
  <si>
    <t>Anders Lewander</t>
  </si>
  <si>
    <t>Hampus Appelgren</t>
  </si>
  <si>
    <t>Samsung Challenge</t>
  </si>
  <si>
    <t>Coworks</t>
  </si>
  <si>
    <t>Klabbe Nylöf</t>
  </si>
  <si>
    <t>Henrik Dillman</t>
  </si>
  <si>
    <t>Jonny Westerberg</t>
  </si>
  <si>
    <t>Dragonfly 800 SWR</t>
  </si>
  <si>
    <t>Gunnar Byröd</t>
  </si>
  <si>
    <t>Kaj Lith</t>
  </si>
  <si>
    <t>Dragonfly 35 Ultimate</t>
  </si>
  <si>
    <t>Båtnamn</t>
  </si>
  <si>
    <t>Båttyp</t>
  </si>
  <si>
    <t>Huyndai Cup</t>
  </si>
  <si>
    <t>Fredrik Sporrong</t>
  </si>
  <si>
    <t>Havcat 36</t>
  </si>
  <si>
    <t>Tjörn Runt, långa banan</t>
  </si>
  <si>
    <t>Mattias Rahm</t>
  </si>
  <si>
    <t>Johan Fredin</t>
  </si>
  <si>
    <t>Corsair Dash 750 Mk II</t>
  </si>
  <si>
    <t>Viktor Vaske</t>
  </si>
  <si>
    <t>Rahm/Berg</t>
  </si>
  <si>
    <t>2nd Tri</t>
  </si>
  <si>
    <t>Sea Bird</t>
  </si>
  <si>
    <t>Tuna</t>
  </si>
  <si>
    <t>Robline Solo Challenge</t>
  </si>
  <si>
    <t>Gabriel von Euler</t>
  </si>
  <si>
    <t>Acinonyx</t>
  </si>
  <si>
    <t>Gepard XL</t>
  </si>
  <si>
    <t>Gunnar Svensson</t>
  </si>
  <si>
    <t>Gotcha</t>
  </si>
  <si>
    <t>Catri 26</t>
  </si>
  <si>
    <t>Ralf Thalén</t>
  </si>
  <si>
    <t>Formula 16</t>
  </si>
  <si>
    <t>Pelle Vedin</t>
  </si>
  <si>
    <t>Svart</t>
  </si>
  <si>
    <t>Totalställning</t>
  </si>
  <si>
    <t>SCTS Medlem</t>
  </si>
  <si>
    <t>Lidingö Runt</t>
  </si>
  <si>
    <t>Seglare</t>
  </si>
  <si>
    <t>Corsair F-27</t>
  </si>
  <si>
    <t>Märta</t>
  </si>
  <si>
    <t>Jena</t>
  </si>
  <si>
    <t>Corsair 31 1-d</t>
  </si>
  <si>
    <t>Gustaf Winqvist</t>
  </si>
  <si>
    <t>Gill</t>
  </si>
  <si>
    <t>Dragonfly 28 S</t>
  </si>
  <si>
    <t>Fredrik Edgren</t>
  </si>
  <si>
    <t>Silver</t>
  </si>
  <si>
    <t>Dragonfly 25</t>
  </si>
  <si>
    <t>Jörgen Lannerstedt</t>
  </si>
  <si>
    <t>Falcon Crest</t>
  </si>
  <si>
    <t>Corsair 36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</si>
</sst>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b/>
      <sz val="10"/>
      <color indexed="39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3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125" zoomScaleNormal="125" workbookViewId="0" topLeftCell="A12">
      <selection activeCell="A66" sqref="A66"/>
    </sheetView>
  </sheetViews>
  <sheetFormatPr defaultColWidth="11.00390625" defaultRowHeight="12.75"/>
  <cols>
    <col min="1" max="1" width="8.00390625" style="14" customWidth="1"/>
    <col min="2" max="2" width="21.00390625" style="0" bestFit="1" customWidth="1"/>
    <col min="3" max="3" width="11.375" style="0" customWidth="1"/>
    <col min="4" max="4" width="20.25390625" style="0" customWidth="1"/>
    <col min="5" max="5" width="19.25390625" style="0" bestFit="1" customWidth="1"/>
    <col min="6" max="6" width="3.75390625" style="0" customWidth="1"/>
    <col min="7" max="7" width="4.00390625" style="7" customWidth="1"/>
    <col min="8" max="8" width="3.625" style="0" customWidth="1"/>
    <col min="9" max="9" width="4.625" style="0" customWidth="1"/>
    <col min="10" max="10" width="3.375" style="0" customWidth="1"/>
    <col min="11" max="11" width="3.125" style="0" customWidth="1"/>
    <col min="12" max="12" width="1.875" style="0" customWidth="1"/>
    <col min="13" max="13" width="2.75390625" style="0" customWidth="1"/>
    <col min="14" max="14" width="3.00390625" style="0" customWidth="1"/>
    <col min="15" max="15" width="1.625" style="0" hidden="1" customWidth="1"/>
    <col min="16" max="16" width="3.125" style="0" customWidth="1"/>
    <col min="17" max="17" width="3.00390625" style="0" customWidth="1"/>
    <col min="18" max="18" width="2.375" style="0" customWidth="1"/>
    <col min="19" max="19" width="1.37890625" style="0" customWidth="1"/>
    <col min="20" max="20" width="11.875" style="0" bestFit="1" customWidth="1"/>
    <col min="21" max="21" width="6.00390625" style="0" customWidth="1"/>
    <col min="22" max="22" width="7.625" style="0" bestFit="1" customWidth="1"/>
  </cols>
  <sheetData>
    <row r="1" spans="2:22" ht="12.75">
      <c r="B1" s="2"/>
      <c r="D1" s="3"/>
      <c r="F1" s="1" t="s">
        <v>29</v>
      </c>
      <c r="G1" s="6" t="s">
        <v>155</v>
      </c>
      <c r="H1" s="1" t="s">
        <v>66</v>
      </c>
      <c r="I1" s="1" t="s">
        <v>100</v>
      </c>
      <c r="J1" s="1" t="s">
        <v>109</v>
      </c>
      <c r="K1" s="1" t="s">
        <v>110</v>
      </c>
      <c r="L1" s="1" t="s">
        <v>133</v>
      </c>
      <c r="M1" s="1" t="s">
        <v>142</v>
      </c>
      <c r="P1" s="1" t="s">
        <v>130</v>
      </c>
      <c r="Q1" s="1" t="s">
        <v>71</v>
      </c>
      <c r="R1" s="1" t="s">
        <v>47</v>
      </c>
      <c r="T1" s="18" t="s">
        <v>153</v>
      </c>
      <c r="U1" s="1" t="s">
        <v>154</v>
      </c>
      <c r="V1" s="1" t="s">
        <v>28</v>
      </c>
    </row>
    <row r="2" spans="1:20" ht="12.75">
      <c r="A2" s="15" t="s">
        <v>41</v>
      </c>
      <c r="B2" s="10" t="s">
        <v>156</v>
      </c>
      <c r="C2" s="11" t="s">
        <v>36</v>
      </c>
      <c r="D2" s="12" t="s">
        <v>128</v>
      </c>
      <c r="E2" s="11" t="s">
        <v>129</v>
      </c>
      <c r="F2" s="11"/>
      <c r="G2" s="13"/>
      <c r="T2" s="18"/>
    </row>
    <row r="3" spans="1:22" ht="12.75">
      <c r="A3" s="15">
        <v>1</v>
      </c>
      <c r="B3" s="4" t="s">
        <v>161</v>
      </c>
      <c r="C3" s="5">
        <v>4</v>
      </c>
      <c r="D3" s="9" t="s">
        <v>162</v>
      </c>
      <c r="E3" s="5" t="s">
        <v>163</v>
      </c>
      <c r="F3" s="5">
        <v>9</v>
      </c>
      <c r="G3" s="8">
        <v>14</v>
      </c>
      <c r="H3" s="8">
        <v>8</v>
      </c>
      <c r="I3" s="8">
        <v>11</v>
      </c>
      <c r="K3">
        <v>8</v>
      </c>
      <c r="M3">
        <v>3</v>
      </c>
      <c r="Q3">
        <v>21</v>
      </c>
      <c r="R3">
        <v>5</v>
      </c>
      <c r="T3" s="18">
        <f>F3+G3+H3+I3+J3+K3+L3+M3+N3+O3+P3+Q3+R3</f>
        <v>79</v>
      </c>
      <c r="V3">
        <f>(G3+H3+I3+J3+K3+L3+M3+N3+O3+P3+Q3+R3+S3+T3)*U3</f>
        <v>0</v>
      </c>
    </row>
    <row r="4" spans="1:22" ht="12.75">
      <c r="A4" s="15">
        <v>2</v>
      </c>
      <c r="B4" s="4" t="s">
        <v>44</v>
      </c>
      <c r="C4" s="5">
        <v>15</v>
      </c>
      <c r="D4" s="9" t="s">
        <v>159</v>
      </c>
      <c r="E4" s="5" t="s">
        <v>160</v>
      </c>
      <c r="F4" s="5"/>
      <c r="G4" s="8">
        <v>16</v>
      </c>
      <c r="H4">
        <v>11</v>
      </c>
      <c r="I4">
        <v>12</v>
      </c>
      <c r="Q4">
        <v>26</v>
      </c>
      <c r="R4">
        <v>6</v>
      </c>
      <c r="T4" s="18">
        <f>F4+G4+H4+I4+J4+K4+L4+M4+N4+O4+P4+Q4+R4</f>
        <v>71</v>
      </c>
      <c r="V4">
        <f>(G4+H4+I4+J4+K4+L4+M4+N4+O4+P4+Q4+R4+S4+T4)*U4</f>
        <v>0</v>
      </c>
    </row>
    <row r="5" spans="1:22" ht="12.75">
      <c r="A5" s="15">
        <v>3</v>
      </c>
      <c r="B5" s="4" t="s">
        <v>33</v>
      </c>
      <c r="C5" s="5">
        <v>241</v>
      </c>
      <c r="D5" s="9" t="s">
        <v>34</v>
      </c>
      <c r="E5" s="5" t="s">
        <v>113</v>
      </c>
      <c r="F5" s="5">
        <v>6</v>
      </c>
      <c r="G5" s="8">
        <v>17</v>
      </c>
      <c r="I5">
        <v>8</v>
      </c>
      <c r="K5">
        <v>11</v>
      </c>
      <c r="M5">
        <v>5</v>
      </c>
      <c r="Q5">
        <v>20</v>
      </c>
      <c r="T5" s="18">
        <f>F5+G5+H5+I5+J5+K5+L5+M5+N5+O5+P5+Q5+R5</f>
        <v>67</v>
      </c>
      <c r="V5">
        <f aca="true" t="shared" si="0" ref="V5:V20">(G5+H5+I5+J5+K5+L5+M5+N5+O5+P5+Q5+R5+S5+T5)*U5</f>
        <v>0</v>
      </c>
    </row>
    <row r="6" spans="1:22" ht="12.75">
      <c r="A6" s="14">
        <v>4</v>
      </c>
      <c r="B6" s="4" t="s">
        <v>167</v>
      </c>
      <c r="C6" s="5">
        <v>7</v>
      </c>
      <c r="D6" s="9" t="s">
        <v>168</v>
      </c>
      <c r="E6" s="5" t="s">
        <v>169</v>
      </c>
      <c r="F6" s="5"/>
      <c r="G6" s="8">
        <v>19</v>
      </c>
      <c r="H6">
        <v>12</v>
      </c>
      <c r="I6">
        <v>6</v>
      </c>
      <c r="K6">
        <v>9</v>
      </c>
      <c r="Q6">
        <v>17</v>
      </c>
      <c r="T6" s="18">
        <f>F6+G6+H6+I6+J6+K6+L6+M6+N6+O6+P6+Q6+R6</f>
        <v>63</v>
      </c>
      <c r="V6">
        <f t="shared" si="0"/>
        <v>0</v>
      </c>
    </row>
    <row r="7" spans="1:22" ht="12.75">
      <c r="A7" s="14">
        <v>5</v>
      </c>
      <c r="B7" s="4" t="s">
        <v>10</v>
      </c>
      <c r="C7" s="5">
        <v>21</v>
      </c>
      <c r="D7" s="9" t="s">
        <v>11</v>
      </c>
      <c r="E7" s="5" t="s">
        <v>166</v>
      </c>
      <c r="F7" s="5">
        <v>2</v>
      </c>
      <c r="G7" s="8">
        <v>15</v>
      </c>
      <c r="I7">
        <v>4</v>
      </c>
      <c r="M7">
        <v>4</v>
      </c>
      <c r="Q7">
        <v>19</v>
      </c>
      <c r="T7" s="18">
        <f>F7+G7+H7+I7+J7+K7+L7+M7+N7+O7+P7+Q7+R7</f>
        <v>44</v>
      </c>
      <c r="V7">
        <f t="shared" si="0"/>
        <v>0</v>
      </c>
    </row>
    <row r="8" spans="1:22" ht="12.75">
      <c r="A8" s="14">
        <v>6</v>
      </c>
      <c r="B8" s="16" t="s">
        <v>21</v>
      </c>
      <c r="C8" s="17">
        <v>40</v>
      </c>
      <c r="D8" s="8" t="s">
        <v>37</v>
      </c>
      <c r="E8" s="17" t="s">
        <v>26</v>
      </c>
      <c r="F8" s="17">
        <v>5</v>
      </c>
      <c r="G8" s="8">
        <v>13</v>
      </c>
      <c r="I8">
        <v>5</v>
      </c>
      <c r="Q8">
        <v>13</v>
      </c>
      <c r="R8">
        <v>2</v>
      </c>
      <c r="T8" s="18">
        <f>F8+G8+H8+I8+J8+K8+L8+M8+N8+O8+P8+Q8+R8</f>
        <v>38</v>
      </c>
      <c r="V8">
        <f t="shared" si="0"/>
        <v>0</v>
      </c>
    </row>
    <row r="9" spans="1:22" ht="12.75">
      <c r="A9" s="14">
        <v>7</v>
      </c>
      <c r="B9" s="4" t="s">
        <v>45</v>
      </c>
      <c r="C9" s="5">
        <v>93</v>
      </c>
      <c r="D9" s="9" t="s">
        <v>22</v>
      </c>
      <c r="E9" s="5" t="s">
        <v>6</v>
      </c>
      <c r="F9" s="5"/>
      <c r="G9" s="8">
        <v>10</v>
      </c>
      <c r="H9">
        <v>9</v>
      </c>
      <c r="I9">
        <v>7</v>
      </c>
      <c r="Q9">
        <v>10</v>
      </c>
      <c r="T9" s="18">
        <f>F9+G9+H9+I9+J9+K9+L9+M9+N9+O9+P9+Q9+R9</f>
        <v>36</v>
      </c>
      <c r="V9">
        <f t="shared" si="0"/>
        <v>0</v>
      </c>
    </row>
    <row r="10" spans="1:22" ht="12.75">
      <c r="A10" s="14">
        <v>8</v>
      </c>
      <c r="B10" s="4" t="s">
        <v>42</v>
      </c>
      <c r="C10" s="5">
        <v>137</v>
      </c>
      <c r="D10" s="9"/>
      <c r="E10" s="5" t="s">
        <v>43</v>
      </c>
      <c r="F10" s="5"/>
      <c r="G10" s="8">
        <v>11</v>
      </c>
      <c r="Q10">
        <v>23</v>
      </c>
      <c r="T10" s="18">
        <f>F10+G10+H10+I10+J10+K10+L10+M10+N10+O10+P10+Q10+R10</f>
        <v>34</v>
      </c>
      <c r="V10">
        <f t="shared" si="0"/>
        <v>0</v>
      </c>
    </row>
    <row r="11" spans="1:22" ht="12.75">
      <c r="A11" s="14">
        <v>10</v>
      </c>
      <c r="B11" s="4" t="s">
        <v>52</v>
      </c>
      <c r="C11" s="5">
        <v>207</v>
      </c>
      <c r="D11" s="9" t="s">
        <v>158</v>
      </c>
      <c r="E11" s="5" t="s">
        <v>157</v>
      </c>
      <c r="F11" s="5"/>
      <c r="G11" s="8">
        <v>18</v>
      </c>
      <c r="H11">
        <v>13</v>
      </c>
      <c r="T11" s="18">
        <f>F11+G11+H11+I11+J11+K11+L11+M11+N11+O11+P11+Q11+R11</f>
        <v>31</v>
      </c>
      <c r="V11">
        <f t="shared" si="0"/>
        <v>0</v>
      </c>
    </row>
    <row r="12" spans="1:22" ht="12.75">
      <c r="A12" s="14">
        <v>10</v>
      </c>
      <c r="B12" s="4" t="s">
        <v>101</v>
      </c>
      <c r="D12" s="9" t="s">
        <v>107</v>
      </c>
      <c r="E12" s="9" t="s">
        <v>108</v>
      </c>
      <c r="G12"/>
      <c r="I12">
        <v>9</v>
      </c>
      <c r="Q12">
        <v>18</v>
      </c>
      <c r="R12">
        <v>4</v>
      </c>
      <c r="T12" s="18">
        <f>F12+G12+H12+I12+J12+K12+L12+M12+N12+O12+P12+Q12+R12</f>
        <v>31</v>
      </c>
      <c r="V12">
        <f t="shared" si="0"/>
        <v>0</v>
      </c>
    </row>
    <row r="13" spans="1:22" ht="12.75">
      <c r="A13" s="14">
        <v>12</v>
      </c>
      <c r="B13" s="4" t="s">
        <v>0</v>
      </c>
      <c r="C13" s="5">
        <v>183</v>
      </c>
      <c r="D13" s="9" t="s">
        <v>1</v>
      </c>
      <c r="E13" s="5" t="s">
        <v>2</v>
      </c>
      <c r="F13" s="5">
        <v>8</v>
      </c>
      <c r="G13" s="8">
        <v>12</v>
      </c>
      <c r="K13">
        <v>6</v>
      </c>
      <c r="T13" s="18">
        <f>F13+G13+H13+I13+J13+K13+L13+M13+N13+O13+P13+Q13+R13</f>
        <v>26</v>
      </c>
      <c r="V13">
        <f t="shared" si="0"/>
        <v>0</v>
      </c>
    </row>
    <row r="14" spans="1:22" ht="12.75">
      <c r="A14" s="14">
        <v>12</v>
      </c>
      <c r="B14" s="4" t="s">
        <v>3</v>
      </c>
      <c r="C14" s="5">
        <v>262</v>
      </c>
      <c r="D14" s="9" t="s">
        <v>4</v>
      </c>
      <c r="E14" s="5" t="s">
        <v>5</v>
      </c>
      <c r="F14" s="5">
        <v>1</v>
      </c>
      <c r="G14" s="8">
        <v>9</v>
      </c>
      <c r="Q14">
        <v>16</v>
      </c>
      <c r="T14" s="18">
        <f>F14+G14+H14+I14+J14+K14+L14+M14+N14+O14+P14+Q14+R14</f>
        <v>26</v>
      </c>
      <c r="V14">
        <f t="shared" si="0"/>
        <v>0</v>
      </c>
    </row>
    <row r="15" spans="1:22" ht="12.75">
      <c r="A15" s="14">
        <v>13</v>
      </c>
      <c r="B15" s="4" t="s">
        <v>72</v>
      </c>
      <c r="C15" t="s">
        <v>73</v>
      </c>
      <c r="E15" s="9" t="s">
        <v>74</v>
      </c>
      <c r="G15"/>
      <c r="Q15">
        <v>25</v>
      </c>
      <c r="T15" s="18">
        <f>F15+G15+H15+I15+J15+K15+L15+M15+N15+O15+P15+Q15+R15</f>
        <v>25</v>
      </c>
      <c r="V15">
        <f t="shared" si="0"/>
        <v>0</v>
      </c>
    </row>
    <row r="16" spans="1:22" ht="12.75">
      <c r="A16" s="14">
        <v>14</v>
      </c>
      <c r="B16" s="4" t="s">
        <v>75</v>
      </c>
      <c r="C16">
        <v>60</v>
      </c>
      <c r="E16" s="9" t="s">
        <v>76</v>
      </c>
      <c r="G16"/>
      <c r="Q16">
        <v>24</v>
      </c>
      <c r="T16" s="18">
        <f>F16+G16+H16+I16+J16+K16+L16+M16+N16+O16+P16+Q16+R16</f>
        <v>24</v>
      </c>
      <c r="V16">
        <f t="shared" si="0"/>
        <v>0</v>
      </c>
    </row>
    <row r="17" spans="1:22" ht="12.75">
      <c r="A17" s="14">
        <v>15</v>
      </c>
      <c r="B17" s="4" t="s">
        <v>77</v>
      </c>
      <c r="C17">
        <v>1</v>
      </c>
      <c r="E17" s="9" t="s">
        <v>62</v>
      </c>
      <c r="G17"/>
      <c r="Q17">
        <v>22</v>
      </c>
      <c r="T17" s="18">
        <f>F17+G17+H17+I17+J17+K17+L17+M17+N17+O17+P17+Q17+R17</f>
        <v>22</v>
      </c>
      <c r="V17">
        <f t="shared" si="0"/>
        <v>0</v>
      </c>
    </row>
    <row r="18" spans="1:22" ht="12.75">
      <c r="A18" s="14">
        <v>16</v>
      </c>
      <c r="B18" s="4" t="s">
        <v>12</v>
      </c>
      <c r="C18" s="5">
        <v>193</v>
      </c>
      <c r="D18" s="9" t="s">
        <v>13</v>
      </c>
      <c r="E18" s="5" t="s">
        <v>14</v>
      </c>
      <c r="F18" s="5"/>
      <c r="G18" s="8">
        <v>20</v>
      </c>
      <c r="T18" s="18">
        <f>F18+G18+H18+I18+J18+K18+L18+M18+N18+O18+P18+Q18+R18</f>
        <v>20</v>
      </c>
      <c r="V18">
        <f t="shared" si="0"/>
        <v>0</v>
      </c>
    </row>
    <row r="19" spans="1:22" ht="12.75">
      <c r="A19" s="14">
        <v>17</v>
      </c>
      <c r="B19" s="4" t="s">
        <v>15</v>
      </c>
      <c r="C19" s="9">
        <v>4</v>
      </c>
      <c r="D19" s="9" t="s">
        <v>17</v>
      </c>
      <c r="E19" s="5" t="s">
        <v>16</v>
      </c>
      <c r="F19" s="5"/>
      <c r="G19" s="8">
        <v>6</v>
      </c>
      <c r="I19">
        <v>3</v>
      </c>
      <c r="K19">
        <v>3</v>
      </c>
      <c r="Q19">
        <v>7</v>
      </c>
      <c r="T19" s="18">
        <f>F19+G19+H19+I19+J19+K19+L19+M19+N19+O19+P19+Q19+R19</f>
        <v>19</v>
      </c>
      <c r="V19">
        <f t="shared" si="0"/>
        <v>0</v>
      </c>
    </row>
    <row r="20" spans="1:22" ht="12.75">
      <c r="A20" s="14">
        <v>18</v>
      </c>
      <c r="B20" s="4" t="s">
        <v>30</v>
      </c>
      <c r="C20" s="9">
        <v>16</v>
      </c>
      <c r="D20" s="9" t="s">
        <v>32</v>
      </c>
      <c r="E20" s="9" t="s">
        <v>31</v>
      </c>
      <c r="F20" s="5">
        <v>7</v>
      </c>
      <c r="G20" s="8"/>
      <c r="I20">
        <v>10</v>
      </c>
      <c r="T20" s="18">
        <f>F20+G20+H20+I20+J20+K20+L20+M20+N20+O20+P20+Q20+R20</f>
        <v>17</v>
      </c>
      <c r="V20">
        <f t="shared" si="0"/>
        <v>0</v>
      </c>
    </row>
    <row r="21" spans="1:22" ht="12.75">
      <c r="A21" s="14">
        <v>20</v>
      </c>
      <c r="B21" s="4" t="s">
        <v>23</v>
      </c>
      <c r="C21" s="5">
        <v>279</v>
      </c>
      <c r="D21" s="9" t="s">
        <v>24</v>
      </c>
      <c r="E21" s="5" t="s">
        <v>25</v>
      </c>
      <c r="F21" s="5"/>
      <c r="G21" s="8">
        <v>4</v>
      </c>
      <c r="H21">
        <v>1</v>
      </c>
      <c r="P21">
        <v>2</v>
      </c>
      <c r="Q21">
        <v>8</v>
      </c>
      <c r="T21" s="18">
        <f>F21+G21+H21+I21+J21+K21+L21+M21+N21+O21+P21+Q21+R21</f>
        <v>15</v>
      </c>
      <c r="V21">
        <f>(G21+H21+I21+J21+K21+L21+M21+N21+O21+P21+Q21+R21+S21+T21)*U21</f>
        <v>0</v>
      </c>
    </row>
    <row r="22" spans="1:20" ht="12.75">
      <c r="A22" s="14">
        <v>20</v>
      </c>
      <c r="B22" s="4" t="s">
        <v>78</v>
      </c>
      <c r="C22">
        <v>98</v>
      </c>
      <c r="D22" t="s">
        <v>79</v>
      </c>
      <c r="E22" s="9" t="s">
        <v>80</v>
      </c>
      <c r="G22"/>
      <c r="Q22">
        <v>15</v>
      </c>
      <c r="T22" s="18">
        <f>F22+G22+H22+I22+J22+K22+L22+M22+N22+O22+P22+Q22+R22</f>
        <v>15</v>
      </c>
    </row>
    <row r="23" spans="1:22" ht="12.75">
      <c r="A23" s="14">
        <v>21</v>
      </c>
      <c r="B23" s="4" t="s">
        <v>81</v>
      </c>
      <c r="C23">
        <v>333</v>
      </c>
      <c r="E23" s="9" t="s">
        <v>82</v>
      </c>
      <c r="G23"/>
      <c r="Q23">
        <v>14</v>
      </c>
      <c r="T23" s="18">
        <f>F23+G23+H23+I23+J23+K23+L23+M23+N23+O23+P23+Q23+R23</f>
        <v>14</v>
      </c>
      <c r="V23">
        <f>(G23+H23+I23+J23+K23+L23+M23+N23+O23+P23+Q23+R23+S23+T23)*U23</f>
        <v>0</v>
      </c>
    </row>
    <row r="24" spans="1:22" ht="12.75">
      <c r="A24" s="14">
        <v>22</v>
      </c>
      <c r="B24" s="4" t="s">
        <v>63</v>
      </c>
      <c r="C24" s="9">
        <v>3</v>
      </c>
      <c r="D24" s="9" t="s">
        <v>64</v>
      </c>
      <c r="E24" s="9" t="s">
        <v>65</v>
      </c>
      <c r="G24"/>
      <c r="H24">
        <v>10</v>
      </c>
      <c r="P24">
        <v>3</v>
      </c>
      <c r="T24" s="18">
        <f>F24+G24+H24+I24+J24+K24+L24+M24+N24+O24+P24+Q24+R24</f>
        <v>13</v>
      </c>
      <c r="V24">
        <f>(G24+H24+I24+J24+K24+L24+M24+N24+O24+P24+Q24+R24+S24+T24)*U24</f>
        <v>0</v>
      </c>
    </row>
    <row r="25" spans="1:20" ht="12.75">
      <c r="A25" s="14">
        <v>23</v>
      </c>
      <c r="B25" s="4" t="s">
        <v>83</v>
      </c>
      <c r="C25">
        <v>147</v>
      </c>
      <c r="E25" s="9" t="s">
        <v>84</v>
      </c>
      <c r="G25"/>
      <c r="Q25">
        <v>12</v>
      </c>
      <c r="T25" s="18">
        <f>F25+G25+H25+I25+J25+K25+L25+M25+N25+O25+P25+Q25+R25</f>
        <v>12</v>
      </c>
    </row>
    <row r="26" spans="1:22" ht="12.75">
      <c r="A26" s="14">
        <v>25</v>
      </c>
      <c r="B26" s="4" t="s">
        <v>7</v>
      </c>
      <c r="C26" s="5">
        <v>189</v>
      </c>
      <c r="D26" s="9" t="s">
        <v>8</v>
      </c>
      <c r="E26" s="5" t="s">
        <v>9</v>
      </c>
      <c r="F26" s="5">
        <v>3</v>
      </c>
      <c r="G26" s="8">
        <v>8</v>
      </c>
      <c r="T26" s="18">
        <f>F26+G26+H26+I26+J26+K26+L26+M26+N26+O26+P26+Q26+R26</f>
        <v>11</v>
      </c>
      <c r="V26">
        <f>(G26+H26+I26+J26+K26+L26+M26+N26+O26+P26+Q26+R26+S26+T26)*U26</f>
        <v>0</v>
      </c>
    </row>
    <row r="27" spans="1:20" ht="12.75">
      <c r="A27" s="14">
        <v>25</v>
      </c>
      <c r="B27" s="4" t="s">
        <v>85</v>
      </c>
      <c r="C27">
        <v>257</v>
      </c>
      <c r="E27" s="9" t="s">
        <v>2</v>
      </c>
      <c r="G27"/>
      <c r="Q27">
        <v>11</v>
      </c>
      <c r="T27" s="18">
        <f>F27+G27+H27+I27+J27+K27+L27+M27+N27+O27+P27+Q27+R27</f>
        <v>11</v>
      </c>
    </row>
    <row r="28" spans="1:20" ht="12.75">
      <c r="A28" s="14">
        <v>26</v>
      </c>
      <c r="B28" s="4" t="s">
        <v>111</v>
      </c>
      <c r="D28" s="9" t="s">
        <v>112</v>
      </c>
      <c r="E28" s="9" t="s">
        <v>115</v>
      </c>
      <c r="G28"/>
      <c r="K28">
        <v>10</v>
      </c>
      <c r="T28" s="18">
        <f>F28+G28+H28+I28+J28+K28+L28+M28+N28+O28+P28+Q28+R28</f>
        <v>10</v>
      </c>
    </row>
    <row r="29" spans="1:20" ht="12.75">
      <c r="A29" s="14">
        <v>28</v>
      </c>
      <c r="B29" s="4" t="s">
        <v>86</v>
      </c>
      <c r="C29">
        <v>72</v>
      </c>
      <c r="E29" s="9" t="s">
        <v>87</v>
      </c>
      <c r="G29"/>
      <c r="Q29">
        <v>9</v>
      </c>
      <c r="T29" s="18">
        <f>F29+G29+H29+I29+J29+K29+L29+M29+N29+O29+P29+Q29+R29</f>
        <v>9</v>
      </c>
    </row>
    <row r="30" spans="1:20" ht="12.75">
      <c r="A30" s="14">
        <v>28</v>
      </c>
      <c r="B30" s="4" t="s">
        <v>88</v>
      </c>
      <c r="C30">
        <v>9247</v>
      </c>
      <c r="D30" t="s">
        <v>48</v>
      </c>
      <c r="E30" s="9" t="s">
        <v>49</v>
      </c>
      <c r="G30"/>
      <c r="Q30">
        <v>6</v>
      </c>
      <c r="R30">
        <v>3</v>
      </c>
      <c r="T30" s="18">
        <f>F30+G30+H30+I30+J30+K30+L30+M30+N30+O30+P30+Q30+R30</f>
        <v>9</v>
      </c>
    </row>
    <row r="31" spans="1:20" ht="12.75">
      <c r="A31" s="14">
        <v>30</v>
      </c>
      <c r="B31" s="4" t="s">
        <v>99</v>
      </c>
      <c r="C31" s="9">
        <v>6</v>
      </c>
      <c r="D31" s="9" t="s">
        <v>97</v>
      </c>
      <c r="E31" s="9" t="s">
        <v>98</v>
      </c>
      <c r="G31"/>
      <c r="H31">
        <v>1</v>
      </c>
      <c r="K31">
        <v>7</v>
      </c>
      <c r="T31" s="18">
        <f>F31+G31+H31+I31+J31+K31+L31+M31+N31+O31+P31+Q31+R31</f>
        <v>8</v>
      </c>
    </row>
    <row r="32" spans="1:20" ht="12.75">
      <c r="A32" s="14">
        <v>30</v>
      </c>
      <c r="B32" s="4" t="s">
        <v>123</v>
      </c>
      <c r="C32" s="9">
        <v>214</v>
      </c>
      <c r="E32" s="9" t="s">
        <v>124</v>
      </c>
      <c r="G32"/>
      <c r="J32">
        <v>3</v>
      </c>
      <c r="L32">
        <v>5</v>
      </c>
      <c r="T32" s="18">
        <f>F32+G32+H32+I32+J32+K32+L32+M32+N32+O32+P32+Q32+R32</f>
        <v>8</v>
      </c>
    </row>
    <row r="33" spans="1:20" ht="12.75">
      <c r="A33" s="14">
        <v>32</v>
      </c>
      <c r="B33" s="4" t="s">
        <v>38</v>
      </c>
      <c r="C33" s="5">
        <v>184</v>
      </c>
      <c r="D33" s="9" t="s">
        <v>39</v>
      </c>
      <c r="E33" s="5" t="s">
        <v>40</v>
      </c>
      <c r="F33" s="5"/>
      <c r="G33" s="8">
        <v>7</v>
      </c>
      <c r="T33" s="18">
        <f>F33+G33+H33+I33+J33+K33+L33+M33+N33+O33+P33+Q33+R33</f>
        <v>7</v>
      </c>
    </row>
    <row r="34" spans="1:20" ht="12.75">
      <c r="A34" s="14">
        <v>32</v>
      </c>
      <c r="B34" s="4" t="s">
        <v>57</v>
      </c>
      <c r="C34" s="9">
        <v>16</v>
      </c>
      <c r="D34" s="9" t="s">
        <v>58</v>
      </c>
      <c r="E34" s="9" t="s">
        <v>59</v>
      </c>
      <c r="G34"/>
      <c r="H34">
        <v>7</v>
      </c>
      <c r="T34" s="18">
        <f>F34+G34+H34+I34+J34+K34+L34+M34+N34+O34+P34+Q34+R34</f>
        <v>7</v>
      </c>
    </row>
    <row r="35" spans="1:20" ht="12.75">
      <c r="A35" s="14">
        <v>34</v>
      </c>
      <c r="B35" s="4" t="s">
        <v>53</v>
      </c>
      <c r="C35" s="9">
        <v>25</v>
      </c>
      <c r="D35" s="9" t="s">
        <v>54</v>
      </c>
      <c r="E35" s="9" t="s">
        <v>55</v>
      </c>
      <c r="F35" s="9"/>
      <c r="G35" s="8"/>
      <c r="H35">
        <v>6</v>
      </c>
      <c r="T35" s="18">
        <f>F35+G35+H35+I35+J35+K35+L35+M35+N35+O35+P35+Q35+R35</f>
        <v>6</v>
      </c>
    </row>
    <row r="36" spans="1:20" ht="12.75">
      <c r="A36" s="14">
        <v>34</v>
      </c>
      <c r="B36" s="4" t="s">
        <v>134</v>
      </c>
      <c r="C36">
        <v>2</v>
      </c>
      <c r="D36" t="s">
        <v>138</v>
      </c>
      <c r="E36" s="9" t="s">
        <v>115</v>
      </c>
      <c r="G36"/>
      <c r="L36">
        <v>6</v>
      </c>
      <c r="T36" s="18">
        <f>F36+G36+H36+I36+J36+K36+L36+M36+N36+O36+P36+Q36+R36</f>
        <v>6</v>
      </c>
    </row>
    <row r="37" spans="1:20" ht="12.75">
      <c r="A37" s="14">
        <v>38</v>
      </c>
      <c r="B37" s="4" t="s">
        <v>164</v>
      </c>
      <c r="C37" s="5">
        <v>101</v>
      </c>
      <c r="D37" s="9" t="s">
        <v>165</v>
      </c>
      <c r="E37" s="5" t="s">
        <v>166</v>
      </c>
      <c r="F37" s="5"/>
      <c r="G37" s="8">
        <v>5</v>
      </c>
      <c r="T37" s="18">
        <f>F37+G37+H37+I37+J37+K37+L37+M37+N37+O37+P37+Q37+R37</f>
        <v>5</v>
      </c>
    </row>
    <row r="38" spans="1:20" ht="12.75">
      <c r="A38" s="14">
        <v>38</v>
      </c>
      <c r="B38" s="4" t="s">
        <v>56</v>
      </c>
      <c r="C38" s="9">
        <v>10</v>
      </c>
      <c r="D38" s="9"/>
      <c r="E38" s="9" t="s">
        <v>35</v>
      </c>
      <c r="G38"/>
      <c r="H38">
        <v>5</v>
      </c>
      <c r="T38" s="18">
        <f>F38+G38+H38+I38+J38+K38+L38+M38+N38+O38+P38+Q38+R38</f>
        <v>5</v>
      </c>
    </row>
    <row r="39" spans="1:20" ht="12.75">
      <c r="A39" s="14">
        <v>38</v>
      </c>
      <c r="B39" s="4" t="s">
        <v>117</v>
      </c>
      <c r="C39" s="9">
        <v>1</v>
      </c>
      <c r="D39" s="9" t="s">
        <v>114</v>
      </c>
      <c r="E39" s="9" t="s">
        <v>98</v>
      </c>
      <c r="G39"/>
      <c r="K39">
        <v>5</v>
      </c>
      <c r="T39" s="18">
        <f>F39+G39+H39+I39+J39+K39+L39+M39+N39+O39+P39+Q39+R39</f>
        <v>5</v>
      </c>
    </row>
    <row r="40" spans="1:20" ht="12.75">
      <c r="A40" s="14">
        <v>38</v>
      </c>
      <c r="B40" s="4" t="s">
        <v>89</v>
      </c>
      <c r="C40">
        <v>9</v>
      </c>
      <c r="E40" s="9" t="s">
        <v>90</v>
      </c>
      <c r="G40"/>
      <c r="Q40">
        <v>5</v>
      </c>
      <c r="T40" s="18">
        <f>F40+G40+H40+I40+J40+K40+L40+M40+N40+O40+P40+Q40+R40</f>
        <v>5</v>
      </c>
    </row>
    <row r="41" spans="1:20" ht="12.75">
      <c r="A41" s="14">
        <v>43</v>
      </c>
      <c r="B41" s="4" t="s">
        <v>125</v>
      </c>
      <c r="C41" s="9">
        <v>162</v>
      </c>
      <c r="D41" s="9" t="s">
        <v>141</v>
      </c>
      <c r="E41" s="9" t="s">
        <v>108</v>
      </c>
      <c r="G41"/>
      <c r="J41">
        <v>1</v>
      </c>
      <c r="L41">
        <v>3</v>
      </c>
      <c r="T41" s="18">
        <f>F41+G41+H41+I41+J41+K41+L41+M41+N41+O41+P41+Q41+R41</f>
        <v>4</v>
      </c>
    </row>
    <row r="42" spans="1:20" ht="12.75">
      <c r="A42" s="14">
        <v>43</v>
      </c>
      <c r="B42" s="4" t="s">
        <v>27</v>
      </c>
      <c r="C42" s="9">
        <v>144</v>
      </c>
      <c r="D42" s="9" t="s">
        <v>67</v>
      </c>
      <c r="E42" s="9" t="s">
        <v>20</v>
      </c>
      <c r="F42" s="9">
        <v>4</v>
      </c>
      <c r="G42" s="8"/>
      <c r="T42" s="18">
        <f>F42+G42+H42+I42+J42+K42+L42+M42+N42+O42+P42+Q42+R42</f>
        <v>4</v>
      </c>
    </row>
    <row r="43" spans="1:20" ht="12.75">
      <c r="A43" s="14">
        <v>43</v>
      </c>
      <c r="B43" s="4" t="s">
        <v>118</v>
      </c>
      <c r="C43" s="9">
        <v>4</v>
      </c>
      <c r="D43" s="9" t="s">
        <v>116</v>
      </c>
      <c r="E43" s="9" t="s">
        <v>98</v>
      </c>
      <c r="G43"/>
      <c r="K43">
        <v>4</v>
      </c>
      <c r="T43" s="18">
        <f>F43+G43+H43+I43+J43+K43+L43+M43+N43+O43+P43+Q43+R43</f>
        <v>4</v>
      </c>
    </row>
    <row r="44" spans="1:20" ht="12.75">
      <c r="A44" s="14">
        <v>43</v>
      </c>
      <c r="B44" s="4" t="s">
        <v>135</v>
      </c>
      <c r="C44">
        <v>79</v>
      </c>
      <c r="D44" t="s">
        <v>139</v>
      </c>
      <c r="E44" s="9" t="s">
        <v>136</v>
      </c>
      <c r="G44"/>
      <c r="L44">
        <v>4</v>
      </c>
      <c r="T44" s="18">
        <f>F44+G44+H44+I44+J44+K44+L44+M44+N44+O44+P44+Q44+R44</f>
        <v>4</v>
      </c>
    </row>
    <row r="45" spans="1:20" ht="12.75">
      <c r="A45" s="14">
        <v>43</v>
      </c>
      <c r="B45" s="4" t="s">
        <v>91</v>
      </c>
      <c r="C45">
        <v>96</v>
      </c>
      <c r="E45" s="9" t="s">
        <v>80</v>
      </c>
      <c r="G45"/>
      <c r="Q45">
        <v>4</v>
      </c>
      <c r="T45" s="18">
        <f>F45+G45+H45+I45+J45+K45+L45+M45+N45+O45+P45+Q45+R45</f>
        <v>4</v>
      </c>
    </row>
    <row r="46" spans="1:20" ht="12.75">
      <c r="A46" s="14">
        <v>46</v>
      </c>
      <c r="B46" s="4" t="s">
        <v>149</v>
      </c>
      <c r="C46" s="9">
        <v>113304</v>
      </c>
      <c r="D46" s="9"/>
      <c r="E46" s="9" t="s">
        <v>46</v>
      </c>
      <c r="F46" s="9"/>
      <c r="G46" s="8">
        <v>3</v>
      </c>
      <c r="T46" s="18">
        <f>F46+G46+H46+I46+J46+K46+L46+M46+N46+O46+P46+Q46+R46</f>
        <v>3</v>
      </c>
    </row>
    <row r="47" spans="1:20" ht="12.75">
      <c r="A47" s="14">
        <v>46</v>
      </c>
      <c r="B47" s="4" t="s">
        <v>126</v>
      </c>
      <c r="C47" s="9">
        <v>35</v>
      </c>
      <c r="D47" s="9" t="s">
        <v>140</v>
      </c>
      <c r="E47" s="9" t="s">
        <v>127</v>
      </c>
      <c r="G47"/>
      <c r="J47">
        <v>2</v>
      </c>
      <c r="L47">
        <v>1</v>
      </c>
      <c r="T47" s="18">
        <f>F47+G47+H47+I47+J47+K47+L47+M47+N47+O47+P47+Q47+R47</f>
        <v>3</v>
      </c>
    </row>
    <row r="48" spans="1:20" ht="12.75">
      <c r="A48" s="14">
        <v>46</v>
      </c>
      <c r="B48" s="4" t="s">
        <v>92</v>
      </c>
      <c r="C48">
        <v>111</v>
      </c>
      <c r="E48" s="9" t="s">
        <v>93</v>
      </c>
      <c r="G48"/>
      <c r="Q48">
        <v>3</v>
      </c>
      <c r="T48" s="18">
        <f>F48+G48+H48+I48+J48+K48+L48+M48+N48+O48+P48+Q48+R48</f>
        <v>3</v>
      </c>
    </row>
    <row r="49" spans="1:20" ht="12.75">
      <c r="A49" s="14">
        <v>49</v>
      </c>
      <c r="B49" s="4" t="s">
        <v>151</v>
      </c>
      <c r="C49" s="9">
        <v>531</v>
      </c>
      <c r="D49" s="9" t="s">
        <v>152</v>
      </c>
      <c r="E49" s="9" t="s">
        <v>150</v>
      </c>
      <c r="F49" s="9"/>
      <c r="G49" s="8">
        <v>2</v>
      </c>
      <c r="T49" s="18">
        <f>F49+G49+H49+I49+J49+K49+L49+M49+N49+O49+P49+Q49+R49</f>
        <v>2</v>
      </c>
    </row>
    <row r="50" spans="1:20" ht="12.75">
      <c r="A50" s="14">
        <v>49</v>
      </c>
      <c r="B50" s="4" t="s">
        <v>102</v>
      </c>
      <c r="C50">
        <v>4</v>
      </c>
      <c r="D50" s="9" t="s">
        <v>104</v>
      </c>
      <c r="E50" t="s">
        <v>103</v>
      </c>
      <c r="G50"/>
      <c r="I50">
        <v>2</v>
      </c>
      <c r="T50" s="18">
        <f>F50+G50+H50+I50+J50+K50+L50+M50+N50+O50+P50+Q50+R50</f>
        <v>2</v>
      </c>
    </row>
    <row r="51" spans="1:20" ht="12.75">
      <c r="A51" s="14">
        <v>49</v>
      </c>
      <c r="B51" s="4" t="s">
        <v>121</v>
      </c>
      <c r="C51">
        <v>3</v>
      </c>
      <c r="D51" s="9" t="s">
        <v>119</v>
      </c>
      <c r="E51" s="9" t="s">
        <v>98</v>
      </c>
      <c r="G51"/>
      <c r="K51">
        <v>2</v>
      </c>
      <c r="T51" s="18">
        <f>F51+G51+H51+I51+J51+K51+L51+M51+N51+O51+P51+Q51+R51</f>
        <v>2</v>
      </c>
    </row>
    <row r="52" spans="1:20" ht="12.75">
      <c r="A52" s="14">
        <v>60</v>
      </c>
      <c r="B52" s="4" t="s">
        <v>18</v>
      </c>
      <c r="C52" s="5">
        <v>12</v>
      </c>
      <c r="D52" s="9" t="s">
        <v>19</v>
      </c>
      <c r="E52" s="5" t="s">
        <v>35</v>
      </c>
      <c r="F52" s="5"/>
      <c r="G52" s="8">
        <v>1</v>
      </c>
      <c r="T52" s="18">
        <f>F52+G52+H52+I52+J52+K52+L52+M52+N52+O52+P52+Q52+R52</f>
        <v>1</v>
      </c>
    </row>
    <row r="53" spans="1:20" ht="12.75">
      <c r="A53" s="14">
        <v>60</v>
      </c>
      <c r="B53" s="4" t="s">
        <v>60</v>
      </c>
      <c r="C53" s="9">
        <v>2</v>
      </c>
      <c r="D53" s="9" t="s">
        <v>61</v>
      </c>
      <c r="E53" s="9" t="s">
        <v>62</v>
      </c>
      <c r="G53"/>
      <c r="H53">
        <v>1</v>
      </c>
      <c r="T53" s="18">
        <f>F53+G53+H53+I53+J53+K53+L53+M53+N53+O53+P53+Q53+R53</f>
        <v>1</v>
      </c>
    </row>
    <row r="54" spans="1:20" ht="12.75">
      <c r="A54" s="14">
        <v>60</v>
      </c>
      <c r="B54" s="4" t="s">
        <v>38</v>
      </c>
      <c r="C54">
        <v>33</v>
      </c>
      <c r="D54" s="9" t="s">
        <v>106</v>
      </c>
      <c r="E54" t="s">
        <v>105</v>
      </c>
      <c r="G54"/>
      <c r="I54">
        <v>1</v>
      </c>
      <c r="T54" s="18">
        <f>F54+G54+H54+I54+J54+K54+L54+M54+N54+O54+P54+Q54+R54</f>
        <v>1</v>
      </c>
    </row>
    <row r="55" spans="1:20" ht="12.75">
      <c r="A55" s="14">
        <v>60</v>
      </c>
      <c r="B55" s="4" t="s">
        <v>122</v>
      </c>
      <c r="C55">
        <v>5</v>
      </c>
      <c r="D55" s="9" t="s">
        <v>120</v>
      </c>
      <c r="E55" s="9" t="s">
        <v>98</v>
      </c>
      <c r="G55"/>
      <c r="K55">
        <v>1</v>
      </c>
      <c r="T55" s="18">
        <f>F55+G55+H55+I55+J55+K55+L55+M55+N55+O55+P55+Q55+R55</f>
        <v>1</v>
      </c>
    </row>
    <row r="56" spans="1:20" ht="12.75">
      <c r="A56" s="14">
        <v>60</v>
      </c>
      <c r="B56" s="4" t="s">
        <v>131</v>
      </c>
      <c r="E56" s="9" t="s">
        <v>132</v>
      </c>
      <c r="G56"/>
      <c r="P56">
        <v>1</v>
      </c>
      <c r="T56" s="18">
        <f>F56+G56+H56+I56+J56+K56+L56+M56+N56+O56+P56+Q56+R56</f>
        <v>1</v>
      </c>
    </row>
    <row r="57" spans="1:20" ht="12.75">
      <c r="A57" s="14">
        <v>60</v>
      </c>
      <c r="B57" s="4" t="s">
        <v>137</v>
      </c>
      <c r="C57">
        <v>96449</v>
      </c>
      <c r="E57" s="9" t="s">
        <v>46</v>
      </c>
      <c r="G57"/>
      <c r="L57">
        <v>1</v>
      </c>
      <c r="T57" s="18">
        <f>F57+G57+H57+I57+J57+K57+L57+M57+N57+O57+P57+Q57+R57</f>
        <v>1</v>
      </c>
    </row>
    <row r="58" spans="1:20" ht="12.75">
      <c r="A58" s="14">
        <v>60</v>
      </c>
      <c r="B58" s="4" t="s">
        <v>143</v>
      </c>
      <c r="C58">
        <v>11</v>
      </c>
      <c r="D58" t="s">
        <v>144</v>
      </c>
      <c r="E58" s="9" t="s">
        <v>145</v>
      </c>
      <c r="G58"/>
      <c r="M58">
        <v>1</v>
      </c>
      <c r="T58" s="18">
        <f>F58+G58+H58+I58+J58+K58+L58+M58+N58+O58+P58+Q58+R58</f>
        <v>1</v>
      </c>
    </row>
    <row r="59" spans="1:20" ht="12.75">
      <c r="A59" s="14">
        <v>60</v>
      </c>
      <c r="B59" s="4" t="s">
        <v>146</v>
      </c>
      <c r="C59">
        <v>10712</v>
      </c>
      <c r="D59" t="s">
        <v>147</v>
      </c>
      <c r="E59" s="9" t="s">
        <v>148</v>
      </c>
      <c r="G59"/>
      <c r="M59">
        <v>1</v>
      </c>
      <c r="T59" s="18">
        <f>F59+G59+H59+I59+J59+K59+L59+M59+N59+O59+P59+Q59+R59</f>
        <v>1</v>
      </c>
    </row>
    <row r="60" spans="1:20" ht="12.75">
      <c r="A60" s="14">
        <v>60</v>
      </c>
      <c r="B60" s="4" t="s">
        <v>50</v>
      </c>
      <c r="D60" t="s">
        <v>51</v>
      </c>
      <c r="E60" s="9" t="s">
        <v>87</v>
      </c>
      <c r="G60"/>
      <c r="R60">
        <v>1</v>
      </c>
      <c r="T60" s="18">
        <f>F60+G60+H60+I60+J60+K60+L60+M60+N60+O60+P60+Q60+R60</f>
        <v>1</v>
      </c>
    </row>
    <row r="61" spans="1:20" ht="12.75">
      <c r="A61" s="14">
        <v>61</v>
      </c>
      <c r="B61" s="4" t="s">
        <v>68</v>
      </c>
      <c r="C61" s="9">
        <v>82</v>
      </c>
      <c r="D61" s="9" t="s">
        <v>69</v>
      </c>
      <c r="E61" s="9" t="s">
        <v>70</v>
      </c>
      <c r="G61"/>
      <c r="H61">
        <v>0</v>
      </c>
      <c r="T61" s="18">
        <f>F61+G61+H61+I61+J61+K61+L61+M61+N61+O61+P61+Q61+R61</f>
        <v>0</v>
      </c>
    </row>
    <row r="62" spans="1:20" ht="12.75">
      <c r="A62" s="14">
        <v>61</v>
      </c>
      <c r="B62" s="4" t="s">
        <v>94</v>
      </c>
      <c r="C62">
        <v>19</v>
      </c>
      <c r="E62" s="9" t="s">
        <v>95</v>
      </c>
      <c r="G62"/>
      <c r="Q62">
        <v>0</v>
      </c>
      <c r="T62" s="18">
        <f>F62+G62+H62+I62+J62+K62+L62+M62+N62+O62+P62+Q62+R62</f>
        <v>0</v>
      </c>
    </row>
    <row r="63" spans="1:20" ht="12.75">
      <c r="A63" s="14">
        <v>61</v>
      </c>
      <c r="B63" s="4" t="s">
        <v>96</v>
      </c>
      <c r="C63">
        <v>139</v>
      </c>
      <c r="E63" s="9" t="s">
        <v>80</v>
      </c>
      <c r="G63"/>
      <c r="Q63">
        <v>0</v>
      </c>
      <c r="T63" s="18">
        <f>F63+G63+H63+I63+J63+K63+L63+M63+N63+O63+P63+Q63+R63</f>
        <v>0</v>
      </c>
    </row>
    <row r="64" spans="1:20" ht="12.75">
      <c r="A64"/>
      <c r="G64"/>
      <c r="T64" s="18"/>
    </row>
    <row r="65" spans="1:20" ht="12.75">
      <c r="A65"/>
      <c r="G65"/>
      <c r="T65" s="18"/>
    </row>
    <row r="66" spans="1:20" ht="12.75">
      <c r="A66"/>
      <c r="G66"/>
      <c r="T66" s="18"/>
    </row>
    <row r="67" spans="1:20" ht="12.75">
      <c r="A67"/>
      <c r="G67"/>
      <c r="T67" s="18"/>
    </row>
    <row r="68" spans="1:20" ht="12.75">
      <c r="A68"/>
      <c r="G68"/>
      <c r="T68" s="18"/>
    </row>
    <row r="69" spans="1:7" ht="12.75">
      <c r="A69"/>
      <c r="G69"/>
    </row>
    <row r="70" spans="1:7" ht="12.75">
      <c r="A70"/>
      <c r="G70"/>
    </row>
    <row r="71" spans="1:7" ht="12.75">
      <c r="A71"/>
      <c r="G71"/>
    </row>
    <row r="72" spans="2:7" ht="12.75">
      <c r="B72" s="5"/>
      <c r="C72" s="5"/>
      <c r="D72" s="5"/>
      <c r="E72" s="5"/>
      <c r="F72" s="5"/>
      <c r="G72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Karlsson</dc:creator>
  <cp:keywords/>
  <dc:description/>
  <cp:lastModifiedBy>Rolf Karlsson</cp:lastModifiedBy>
  <dcterms:created xsi:type="dcterms:W3CDTF">2011-09-18T18:49:23Z</dcterms:created>
  <cp:category/>
  <cp:version/>
  <cp:contentType/>
  <cp:contentStatus/>
</cp:coreProperties>
</file>